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Treasurer Report/"/>
    </mc:Choice>
  </mc:AlternateContent>
  <xr:revisionPtr revIDLastSave="60" documentId="8_{C8B470E9-8532-4160-9CE7-D553FADD92F3}" xr6:coauthVersionLast="47" xr6:coauthVersionMax="47" xr10:uidLastSave="{AC00E425-E23D-4BBA-96DA-AEAE03A76334}"/>
  <bookViews>
    <workbookView xWindow="-120" yWindow="-120" windowWidth="20730" windowHeight="11040" activeTab="3" xr2:uid="{00000000-000D-0000-FFFF-FFFF00000000}"/>
  </bookViews>
  <sheets>
    <sheet name="Account Balances" sheetId="1" r:id="rId1"/>
    <sheet name="Current Year Forecasted Expense" sheetId="2" r:id="rId2"/>
    <sheet name="CLSPTO Cash Flow" sheetId="4" r:id="rId3"/>
    <sheet name="Report" sheetId="3" r:id="rId4"/>
  </sheets>
  <definedNames>
    <definedName name="Account_Balances" localSheetId="0">'Account Balances'!#REF!</definedName>
    <definedName name="Account_Balances_1" localSheetId="0">'Account Balances'!#REF!</definedName>
    <definedName name="Cash_Flow" localSheetId="2">'CLSPTO Cash Flow'!$A$1:$D$7</definedName>
    <definedName name="_xlnm.Print_Area" localSheetId="3">Report!$A$1:$C$76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3" l="1"/>
  <c r="B50" i="3"/>
  <c r="C6" i="3"/>
  <c r="C35" i="3"/>
  <c r="C60" i="3" l="1"/>
  <c r="C34" i="3"/>
  <c r="C36" i="3" s="1"/>
  <c r="C6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ount Balances" type="6" refreshedVersion="2" background="1" saveData="1">
    <textPr codePage="10006" firstRow="6" sourceFile="D:\CLSPTO\Account Balance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<sst xmlns="http://schemas.openxmlformats.org/spreadsheetml/2006/main" count="84" uniqueCount="74">
  <si>
    <t>Account</t>
  </si>
  <si>
    <t>OVERALL TOTAL</t>
  </si>
  <si>
    <t>Savings</t>
  </si>
  <si>
    <t>Category</t>
  </si>
  <si>
    <t>Total</t>
  </si>
  <si>
    <t>Balance</t>
  </si>
  <si>
    <t>Income</t>
  </si>
  <si>
    <t>Expense</t>
  </si>
  <si>
    <t>Outflow</t>
  </si>
  <si>
    <t>Inflow</t>
  </si>
  <si>
    <t>Checking</t>
  </si>
  <si>
    <t>Cashflow Summary</t>
  </si>
  <si>
    <t>(Includes unrealized gains)</t>
  </si>
  <si>
    <t>ASSETS</t>
  </si>
  <si>
    <t>Cash and Bank Accounts</t>
  </si>
  <si>
    <t>TOTAL Cash and Bank Accounts</t>
  </si>
  <si>
    <t>TOTAL ASSETS</t>
  </si>
  <si>
    <t>LIABILITIES</t>
  </si>
  <si>
    <t>TOTAL OUTFLOWS</t>
  </si>
  <si>
    <t>Working Capital</t>
  </si>
  <si>
    <t>00 - SAVINGS</t>
  </si>
  <si>
    <t>15 - Checking</t>
  </si>
  <si>
    <t>TOTAL</t>
  </si>
  <si>
    <t>Less Savings</t>
  </si>
  <si>
    <r>
      <t>Total money available for new funding requests this year</t>
    </r>
    <r>
      <rPr>
        <sz val="12"/>
        <color indexed="8"/>
        <rFont val="Arial"/>
        <family val="2"/>
      </rPr>
      <t xml:space="preserve">
**</t>
    </r>
    <r>
      <rPr>
        <sz val="8"/>
        <rFont val="Arial"/>
        <family val="2"/>
      </rPr>
      <t>Does not include Student IN/OUT</t>
    </r>
  </si>
  <si>
    <t>ECC - CLS</t>
  </si>
  <si>
    <t xml:space="preserve">Budget Items </t>
  </si>
  <si>
    <t xml:space="preserve">Budget </t>
  </si>
  <si>
    <t xml:space="preserve">Student IN and Out </t>
  </si>
  <si>
    <t>Fundraising Income</t>
  </si>
  <si>
    <t>Student IN and OUT Income</t>
  </si>
  <si>
    <t>Funding Request</t>
  </si>
  <si>
    <t xml:space="preserve">Funding Requests Approved </t>
  </si>
  <si>
    <t>Dividend/Interest Earned</t>
  </si>
  <si>
    <t>H&amp;S Cash Flow 7/1/-9/20/04</t>
  </si>
  <si>
    <t>6/16/2021 through 7/14/2021</t>
  </si>
  <si>
    <t>Account Balances - As of 9/14/2021</t>
  </si>
  <si>
    <t>9/14/2021
Balance</t>
  </si>
  <si>
    <t>Current Year Forecasted Expenses</t>
  </si>
  <si>
    <t>7/1/2021 through 6/30/2022</t>
  </si>
  <si>
    <t>7/1/2021-
6/30/2022</t>
  </si>
  <si>
    <t>Yearly Funding Expenditures</t>
  </si>
  <si>
    <t>Yearly Funding Expenditures:Community Picnic</t>
  </si>
  <si>
    <t>Yearly Funding Expenditures:Crossing Guard T-shirts</t>
  </si>
  <si>
    <t>Yearly Funding Expenditures:Education</t>
  </si>
  <si>
    <t>Yearly Funding Expenditures:Field Trips</t>
  </si>
  <si>
    <t>Yearly Funding Expenditures:Supplies for Classrooms</t>
  </si>
  <si>
    <t>Yearly Funding Expenditures:Tax Preparation</t>
  </si>
  <si>
    <t>Yearly Funding Expenditures:Teacher Appreciation</t>
  </si>
  <si>
    <t>Yearly Funding Expenditures:Volunteer Coordinator</t>
  </si>
  <si>
    <t>Supplies for Classrooms</t>
  </si>
  <si>
    <t>Angel Fund</t>
  </si>
  <si>
    <t>PE Fun Day</t>
  </si>
  <si>
    <t>CLSPTO Treasurer's Report: July 2022</t>
  </si>
  <si>
    <t>Forecasted Expenses: 7/01/2022 - 06/30/2023</t>
  </si>
  <si>
    <t>Description: 07/01/2022 -07/31/2022</t>
  </si>
  <si>
    <t>PTO Insurance</t>
  </si>
  <si>
    <t>Background Checks for PTO</t>
  </si>
  <si>
    <t>PTO Meeting Supplies</t>
  </si>
  <si>
    <t>PTO Child Care for Meetings</t>
  </si>
  <si>
    <t xml:space="preserve">PTO Office Supplies </t>
  </si>
  <si>
    <t xml:space="preserve">Tax Preparation </t>
  </si>
  <si>
    <t>Volunteer Coordinator</t>
  </si>
  <si>
    <t>Community Picnic/Walk-a-Thon</t>
  </si>
  <si>
    <t>Eveland Family Farm</t>
  </si>
  <si>
    <t>Field Trips</t>
  </si>
  <si>
    <t>Safety Patrol Field Trip and Shirts</t>
  </si>
  <si>
    <t>Fifth Grade Farewell</t>
  </si>
  <si>
    <t>All School Bussing Field Trip</t>
  </si>
  <si>
    <t>Kindergarten Registration</t>
  </si>
  <si>
    <t>Readathon</t>
  </si>
  <si>
    <t>Carnival</t>
  </si>
  <si>
    <t xml:space="preserve">Teacher Appreciation </t>
  </si>
  <si>
    <t>Showcase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</si>
</sst>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 indent="1"/>
    </xf>
    <xf numFmtId="44" fontId="2" fillId="0" borderId="0" xfId="2" applyFont="1"/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4" fontId="6" fillId="0" borderId="1" xfId="2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44" fontId="5" fillId="0" borderId="0" xfId="2" applyFont="1" applyAlignment="1">
      <alignment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4" fontId="9" fillId="0" borderId="2" xfId="2" applyFont="1" applyBorder="1"/>
    <xf numFmtId="44" fontId="10" fillId="0" borderId="0" xfId="2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/>
    <xf numFmtId="44" fontId="7" fillId="0" borderId="0" xfId="2" applyFont="1"/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5" fillId="0" borderId="0" xfId="2" applyFont="1"/>
    <xf numFmtId="0" fontId="12" fillId="0" borderId="1" xfId="0" applyFont="1" applyBorder="1" applyAlignment="1">
      <alignment horizontal="left" vertical="center" wrapText="1"/>
    </xf>
    <xf numFmtId="44" fontId="13" fillId="0" borderId="1" xfId="2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6" fillId="0" borderId="1" xfId="2" applyFont="1" applyBorder="1" applyAlignment="1">
      <alignment horizontal="center" vertical="center"/>
    </xf>
    <xf numFmtId="44" fontId="14" fillId="0" borderId="0" xfId="2" applyFont="1"/>
    <xf numFmtId="14" fontId="10" fillId="0" borderId="0" xfId="0" applyNumberFormat="1" applyFont="1"/>
    <xf numFmtId="44" fontId="14" fillId="0" borderId="0" xfId="2" applyFont="1" applyAlignment="1">
      <alignment vertical="center"/>
    </xf>
    <xf numFmtId="0" fontId="10" fillId="0" borderId="0" xfId="0" applyFont="1" applyAlignment="1">
      <alignment horizontal="right" indent="1"/>
    </xf>
    <xf numFmtId="44" fontId="15" fillId="0" borderId="2" xfId="2" applyFont="1" applyBorder="1"/>
    <xf numFmtId="0" fontId="10" fillId="0" borderId="0" xfId="0" applyFont="1" applyAlignment="1">
      <alignment horizontal="left" indent="1"/>
    </xf>
    <xf numFmtId="44" fontId="10" fillId="0" borderId="0" xfId="2" applyFont="1"/>
    <xf numFmtId="0" fontId="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44" fontId="13" fillId="0" borderId="3" xfId="2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14" fontId="0" fillId="0" borderId="0" xfId="0" applyNumberFormat="1" applyAlignment="1">
      <alignment vertical="center"/>
    </xf>
    <xf numFmtId="43" fontId="0" fillId="0" borderId="0" xfId="1" applyFont="1"/>
    <xf numFmtId="44" fontId="0" fillId="0" borderId="0" xfId="0" applyNumberFormat="1"/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workbookViewId="0"/>
  </sheetViews>
  <sheetFormatPr defaultRowHeight="12.75" outlineLevelRow="7" x14ac:dyDescent="0.2"/>
  <cols>
    <col min="1" max="1" width="38.85546875" bestFit="1" customWidth="1"/>
    <col min="2" max="2" width="29" bestFit="1" customWidth="1"/>
    <col min="3" max="3" width="17.7109375" bestFit="1" customWidth="1"/>
  </cols>
  <sheetData>
    <row r="1" spans="1:3" x14ac:dyDescent="0.2">
      <c r="A1" t="s">
        <v>36</v>
      </c>
    </row>
    <row r="3" spans="1:3" x14ac:dyDescent="0.2">
      <c r="A3" t="s">
        <v>12</v>
      </c>
    </row>
    <row r="5" spans="1:3" x14ac:dyDescent="0.2">
      <c r="B5" t="s">
        <v>0</v>
      </c>
      <c r="C5" t="s">
        <v>37</v>
      </c>
    </row>
    <row r="7" spans="1:3" x14ac:dyDescent="0.2">
      <c r="B7" t="s">
        <v>13</v>
      </c>
    </row>
    <row r="8" spans="1:3" x14ac:dyDescent="0.2">
      <c r="B8" t="s">
        <v>14</v>
      </c>
    </row>
    <row r="9" spans="1:3" x14ac:dyDescent="0.2">
      <c r="B9" t="s">
        <v>10</v>
      </c>
      <c r="C9" s="1">
        <v>1052.51</v>
      </c>
    </row>
    <row r="10" spans="1:3" x14ac:dyDescent="0.2">
      <c r="B10" t="s">
        <v>25</v>
      </c>
      <c r="C10" s="1">
        <v>0</v>
      </c>
    </row>
    <row r="11" spans="1:3" x14ac:dyDescent="0.2">
      <c r="B11" t="s">
        <v>2</v>
      </c>
      <c r="C11" s="1">
        <v>25.07</v>
      </c>
    </row>
    <row r="12" spans="1:3" x14ac:dyDescent="0.2">
      <c r="B12" t="s">
        <v>15</v>
      </c>
      <c r="C12" s="1">
        <v>1077.58</v>
      </c>
    </row>
    <row r="13" spans="1:3" x14ac:dyDescent="0.2">
      <c r="B13" t="s">
        <v>16</v>
      </c>
      <c r="C13" s="1">
        <v>1077.58</v>
      </c>
    </row>
    <row r="14" spans="1:3" x14ac:dyDescent="0.2">
      <c r="C14" s="1"/>
    </row>
    <row r="15" spans="1:3" x14ac:dyDescent="0.2">
      <c r="B15" t="s">
        <v>17</v>
      </c>
      <c r="C15" s="1">
        <v>0</v>
      </c>
    </row>
    <row r="16" spans="1:3" s="5" customFormat="1" x14ac:dyDescent="0.2">
      <c r="B16"/>
      <c r="C16"/>
    </row>
    <row r="17" spans="2:3" hidden="1" x14ac:dyDescent="0.2">
      <c r="B17" t="s">
        <v>1</v>
      </c>
      <c r="C17" s="1">
        <v>1769.58</v>
      </c>
    </row>
    <row r="18" spans="2:3" hidden="1" x14ac:dyDescent="0.2">
      <c r="B18" t="s">
        <v>1</v>
      </c>
      <c r="C18" s="1">
        <v>3080.12</v>
      </c>
    </row>
    <row r="19" spans="2:3" hidden="1" x14ac:dyDescent="0.2"/>
    <row r="36" hidden="1" outlineLevel="7" collapsed="1" x14ac:dyDescent="0.2"/>
    <row r="37" collapsed="1" x14ac:dyDescent="0.2"/>
    <row r="38" outlineLevel="1" collapsed="1" x14ac:dyDescent="0.2"/>
    <row r="40" hidden="1" x14ac:dyDescent="0.2"/>
  </sheetData>
  <phoneticPr fontId="1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B9" sqref="B9:B16"/>
    </sheetView>
  </sheetViews>
  <sheetFormatPr defaultRowHeight="12.75" x14ac:dyDescent="0.2"/>
  <cols>
    <col min="1" max="1" width="30.85546875" bestFit="1" customWidth="1"/>
    <col min="2" max="2" width="54.28515625" bestFit="1" customWidth="1"/>
    <col min="3" max="3" width="17.7109375" bestFit="1" customWidth="1"/>
    <col min="5" max="5" width="54.28515625" bestFit="1" customWidth="1"/>
    <col min="6" max="6" width="17.7109375" bestFit="1" customWidth="1"/>
  </cols>
  <sheetData>
    <row r="1" spans="1:19" x14ac:dyDescent="0.2">
      <c r="A1" t="s">
        <v>38</v>
      </c>
    </row>
    <row r="3" spans="1:19" x14ac:dyDescent="0.2">
      <c r="A3" t="s">
        <v>39</v>
      </c>
    </row>
    <row r="5" spans="1:19" x14ac:dyDescent="0.2">
      <c r="B5" t="s">
        <v>3</v>
      </c>
      <c r="C5" t="s">
        <v>40</v>
      </c>
    </row>
    <row r="6" spans="1:19" x14ac:dyDescent="0.2">
      <c r="C6" s="1"/>
      <c r="I6" s="1"/>
      <c r="Q6" s="1"/>
      <c r="S6" s="1"/>
    </row>
    <row r="7" spans="1:19" x14ac:dyDescent="0.2">
      <c r="C7" s="1"/>
    </row>
    <row r="8" spans="1:19" x14ac:dyDescent="0.2">
      <c r="B8" t="s">
        <v>41</v>
      </c>
      <c r="C8" s="50">
        <v>13890</v>
      </c>
    </row>
    <row r="9" spans="1:19" x14ac:dyDescent="0.2">
      <c r="B9" t="s">
        <v>42</v>
      </c>
      <c r="C9" s="50">
        <v>1500</v>
      </c>
    </row>
    <row r="10" spans="1:19" x14ac:dyDescent="0.2">
      <c r="B10" t="s">
        <v>43</v>
      </c>
      <c r="C10" s="50">
        <v>550</v>
      </c>
    </row>
    <row r="11" spans="1:19" x14ac:dyDescent="0.2">
      <c r="A11" s="1"/>
      <c r="B11" t="s">
        <v>44</v>
      </c>
      <c r="C11" s="50">
        <v>400</v>
      </c>
    </row>
    <row r="12" spans="1:19" x14ac:dyDescent="0.2">
      <c r="B12" t="s">
        <v>45</v>
      </c>
      <c r="C12" s="50">
        <v>4100</v>
      </c>
    </row>
    <row r="13" spans="1:19" x14ac:dyDescent="0.2">
      <c r="B13" t="s">
        <v>46</v>
      </c>
      <c r="C13" s="50">
        <v>2000</v>
      </c>
    </row>
    <row r="14" spans="1:19" x14ac:dyDescent="0.2">
      <c r="B14" t="s">
        <v>47</v>
      </c>
      <c r="C14" s="50">
        <v>200</v>
      </c>
    </row>
    <row r="15" spans="1:19" x14ac:dyDescent="0.2">
      <c r="B15" t="s">
        <v>48</v>
      </c>
      <c r="C15" s="50">
        <v>500</v>
      </c>
    </row>
    <row r="16" spans="1:19" x14ac:dyDescent="0.2">
      <c r="B16" t="s">
        <v>49</v>
      </c>
      <c r="C16" s="50">
        <v>4640</v>
      </c>
    </row>
    <row r="17" spans="2:3" x14ac:dyDescent="0.2">
      <c r="B17" t="s">
        <v>1</v>
      </c>
      <c r="C17" s="50">
        <v>13890</v>
      </c>
    </row>
    <row r="18" spans="2:3" x14ac:dyDescent="0.2">
      <c r="C18" s="1"/>
    </row>
    <row r="19" spans="2:3" x14ac:dyDescent="0.2">
      <c r="C19" s="1"/>
    </row>
    <row r="20" spans="2:3" x14ac:dyDescent="0.2">
      <c r="C20" s="1"/>
    </row>
    <row r="21" spans="2:3" x14ac:dyDescent="0.2">
      <c r="C21" s="1"/>
    </row>
    <row r="22" spans="2:3" x14ac:dyDescent="0.2">
      <c r="C22" s="1"/>
    </row>
    <row r="23" spans="2:3" x14ac:dyDescent="0.2">
      <c r="C23" s="1"/>
    </row>
  </sheetData>
  <phoneticPr fontId="1" type="noConversion"/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sqref="A1:C6"/>
    </sheetView>
  </sheetViews>
  <sheetFormatPr defaultRowHeight="12.75" x14ac:dyDescent="0.2"/>
  <cols>
    <col min="1" max="1" width="25.28515625" bestFit="1" customWidth="1"/>
    <col min="2" max="2" width="58" customWidth="1"/>
    <col min="6" max="6" width="54.28515625" bestFit="1" customWidth="1"/>
    <col min="7" max="7" width="18.7109375" bestFit="1" customWidth="1"/>
  </cols>
  <sheetData>
    <row r="1" spans="1:8" x14ac:dyDescent="0.2">
      <c r="A1" s="4" t="s">
        <v>34</v>
      </c>
      <c r="B1" s="1"/>
    </row>
    <row r="2" spans="1:8" x14ac:dyDescent="0.2">
      <c r="A2" s="2"/>
      <c r="C2" s="2"/>
    </row>
    <row r="3" spans="1:8" x14ac:dyDescent="0.2">
      <c r="A3" s="49" t="s">
        <v>35</v>
      </c>
      <c r="C3" s="2"/>
    </row>
    <row r="4" spans="1:8" x14ac:dyDescent="0.2">
      <c r="A4" s="2"/>
      <c r="C4" s="2"/>
    </row>
    <row r="5" spans="1:8" x14ac:dyDescent="0.2">
      <c r="A5" s="2"/>
      <c r="B5" t="s">
        <v>3</v>
      </c>
      <c r="C5" s="2"/>
    </row>
    <row r="6" spans="1:8" x14ac:dyDescent="0.2">
      <c r="A6" s="2"/>
      <c r="C6" s="2"/>
    </row>
    <row r="7" spans="1:8" x14ac:dyDescent="0.2">
      <c r="A7" s="2"/>
      <c r="B7" s="2"/>
      <c r="C7" s="2"/>
      <c r="D7" s="1"/>
      <c r="E7" s="1"/>
      <c r="F7" s="4"/>
      <c r="G7" s="1"/>
    </row>
    <row r="8" spans="1:8" x14ac:dyDescent="0.2">
      <c r="A8" s="2"/>
      <c r="B8" s="2"/>
      <c r="C8" s="3"/>
      <c r="F8" s="2"/>
      <c r="H8" s="2"/>
    </row>
    <row r="9" spans="1:8" x14ac:dyDescent="0.2">
      <c r="A9" s="2"/>
      <c r="B9" s="2"/>
      <c r="C9" s="3"/>
      <c r="F9" s="2"/>
      <c r="G9" s="3"/>
      <c r="H9" s="2"/>
    </row>
    <row r="10" spans="1:8" x14ac:dyDescent="0.2">
      <c r="A10" s="2"/>
      <c r="B10" s="2"/>
      <c r="C10" s="3"/>
      <c r="F10" s="2"/>
      <c r="G10" s="3"/>
      <c r="H10" s="2"/>
    </row>
    <row r="11" spans="1:8" x14ac:dyDescent="0.2">
      <c r="C11" s="1"/>
      <c r="G11" s="1"/>
    </row>
    <row r="12" spans="1:8" x14ac:dyDescent="0.2">
      <c r="C12" s="1"/>
    </row>
    <row r="13" spans="1:8" x14ac:dyDescent="0.2">
      <c r="B13" s="43"/>
      <c r="C13" s="1"/>
    </row>
    <row r="14" spans="1:8" x14ac:dyDescent="0.2">
      <c r="C14" s="1"/>
    </row>
    <row r="15" spans="1:8" x14ac:dyDescent="0.2">
      <c r="C15" s="1"/>
    </row>
    <row r="16" spans="1:8" x14ac:dyDescent="0.2">
      <c r="C16" s="1"/>
    </row>
    <row r="17" spans="3:3" x14ac:dyDescent="0.2">
      <c r="C17" s="1"/>
    </row>
    <row r="18" spans="3:3" x14ac:dyDescent="0.2">
      <c r="C18" s="1"/>
    </row>
    <row r="19" spans="3:3" x14ac:dyDescent="0.2">
      <c r="C19" s="1"/>
    </row>
    <row r="20" spans="3:3" x14ac:dyDescent="0.2">
      <c r="C20" s="1"/>
    </row>
    <row r="21" spans="3:3" x14ac:dyDescent="0.2">
      <c r="C21" s="1"/>
    </row>
    <row r="22" spans="3:3" x14ac:dyDescent="0.2">
      <c r="C22" s="1"/>
    </row>
    <row r="23" spans="3:3" x14ac:dyDescent="0.2">
      <c r="C23" s="1"/>
    </row>
    <row r="25" spans="3:3" x14ac:dyDescent="0.2">
      <c r="C25" s="1"/>
    </row>
    <row r="28" spans="3:3" x14ac:dyDescent="0.2">
      <c r="C28" s="1"/>
    </row>
    <row r="30" spans="3:3" x14ac:dyDescent="0.2">
      <c r="C30" s="1"/>
    </row>
    <row r="32" spans="3:3" x14ac:dyDescent="0.2">
      <c r="C32" s="1"/>
    </row>
  </sheetData>
  <phoneticPr fontId="1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7"/>
  <sheetViews>
    <sheetView tabSelected="1" topLeftCell="A17" zoomScaleNormal="100" workbookViewId="0">
      <selection activeCell="D10" sqref="D10:D28"/>
    </sheetView>
  </sheetViews>
  <sheetFormatPr defaultRowHeight="12.75" x14ac:dyDescent="0.2"/>
  <cols>
    <col min="1" max="1" width="32.42578125" style="6" bestFit="1" customWidth="1"/>
    <col min="2" max="2" width="59.5703125" style="37" customWidth="1"/>
    <col min="3" max="3" width="18.28515625" style="14" customWidth="1"/>
    <col min="4" max="4" width="6.28515625" style="6" customWidth="1"/>
    <col min="5" max="5" width="49.28515625" style="6" customWidth="1"/>
    <col min="6" max="6" width="13.5703125" style="6" customWidth="1"/>
    <col min="7" max="16384" width="9.140625" style="6"/>
  </cols>
  <sheetData>
    <row r="1" spans="1:7" ht="20.25" x14ac:dyDescent="0.2">
      <c r="A1" s="52" t="s">
        <v>53</v>
      </c>
      <c r="B1" s="53"/>
      <c r="C1" s="53"/>
    </row>
    <row r="2" spans="1:7" ht="16.5" thickBot="1" x14ac:dyDescent="0.25">
      <c r="A2" s="54"/>
      <c r="B2" s="55"/>
      <c r="C2" s="55"/>
    </row>
    <row r="3" spans="1:7" ht="16.5" thickBot="1" x14ac:dyDescent="0.25">
      <c r="A3" s="8" t="s">
        <v>0</v>
      </c>
      <c r="B3" s="9">
        <v>44773</v>
      </c>
      <c r="C3" s="10" t="s">
        <v>5</v>
      </c>
    </row>
    <row r="4" spans="1:7" x14ac:dyDescent="0.2">
      <c r="A4" s="12" t="s">
        <v>2</v>
      </c>
      <c r="B4" s="13" t="s">
        <v>20</v>
      </c>
      <c r="C4" s="14">
        <v>25.07</v>
      </c>
    </row>
    <row r="5" spans="1:7" x14ac:dyDescent="0.2">
      <c r="A5" s="12" t="s">
        <v>10</v>
      </c>
      <c r="B5" s="13" t="s">
        <v>21</v>
      </c>
      <c r="C5" s="7">
        <v>9869.06</v>
      </c>
    </row>
    <row r="6" spans="1:7" ht="20.25" customHeight="1" x14ac:dyDescent="0.25">
      <c r="A6" s="15" t="s">
        <v>4</v>
      </c>
      <c r="B6" s="16"/>
      <c r="C6" s="17">
        <f>SUM(C4:C5)</f>
        <v>9894.1299999999992</v>
      </c>
    </row>
    <row r="7" spans="1:7" ht="13.5" thickBot="1" x14ac:dyDescent="0.25">
      <c r="A7" s="15"/>
      <c r="B7" s="16"/>
      <c r="C7" s="18"/>
    </row>
    <row r="8" spans="1:7" ht="27" customHeight="1" thickBot="1" x14ac:dyDescent="0.25">
      <c r="A8" s="8" t="s">
        <v>3</v>
      </c>
      <c r="B8" s="19" t="s">
        <v>54</v>
      </c>
      <c r="C8" s="10" t="s">
        <v>7</v>
      </c>
      <c r="D8"/>
      <c r="E8"/>
      <c r="F8"/>
      <c r="G8"/>
    </row>
    <row r="9" spans="1:7" s="11" customFormat="1" x14ac:dyDescent="0.2">
      <c r="A9" s="20" t="s">
        <v>27</v>
      </c>
      <c r="B9" s="42"/>
      <c r="C9" s="14"/>
      <c r="D9"/>
      <c r="E9"/>
      <c r="F9"/>
      <c r="G9"/>
    </row>
    <row r="10" spans="1:7" x14ac:dyDescent="0.2">
      <c r="A10" s="20"/>
      <c r="B10" s="42" t="s">
        <v>57</v>
      </c>
      <c r="C10" s="14">
        <v>60</v>
      </c>
      <c r="D10"/>
      <c r="E10"/>
      <c r="F10" s="1"/>
      <c r="G10"/>
    </row>
    <row r="11" spans="1:7" x14ac:dyDescent="0.2">
      <c r="A11" s="20"/>
      <c r="B11" s="42" t="s">
        <v>58</v>
      </c>
      <c r="C11" s="14">
        <v>270</v>
      </c>
      <c r="D11"/>
      <c r="E11"/>
      <c r="F11" s="1"/>
      <c r="G11"/>
    </row>
    <row r="12" spans="1:7" x14ac:dyDescent="0.2">
      <c r="A12" s="20"/>
      <c r="B12" s="42" t="s">
        <v>59</v>
      </c>
      <c r="C12" s="14">
        <v>270</v>
      </c>
      <c r="D12"/>
      <c r="E12"/>
      <c r="F12" s="1"/>
      <c r="G12"/>
    </row>
    <row r="13" spans="1:7" x14ac:dyDescent="0.2">
      <c r="A13" s="20"/>
      <c r="B13" s="42" t="s">
        <v>60</v>
      </c>
      <c r="C13" s="14">
        <v>200</v>
      </c>
      <c r="D13"/>
      <c r="E13"/>
      <c r="F13" s="1"/>
      <c r="G13"/>
    </row>
    <row r="14" spans="1:7" x14ac:dyDescent="0.2">
      <c r="A14" s="20"/>
      <c r="B14" s="42" t="s">
        <v>61</v>
      </c>
      <c r="C14" s="14">
        <v>300</v>
      </c>
      <c r="D14"/>
      <c r="E14"/>
      <c r="F14" s="1"/>
      <c r="G14"/>
    </row>
    <row r="15" spans="1:7" x14ac:dyDescent="0.2">
      <c r="A15" s="20"/>
      <c r="B15" s="42" t="s">
        <v>62</v>
      </c>
      <c r="C15" s="14">
        <v>4640</v>
      </c>
      <c r="D15"/>
      <c r="E15"/>
      <c r="F15" s="1"/>
      <c r="G15"/>
    </row>
    <row r="16" spans="1:7" x14ac:dyDescent="0.2">
      <c r="A16" s="20"/>
      <c r="B16" s="42" t="s">
        <v>63</v>
      </c>
      <c r="C16" s="14">
        <v>3500</v>
      </c>
      <c r="D16"/>
      <c r="E16"/>
      <c r="F16" s="1"/>
      <c r="G16"/>
    </row>
    <row r="17" spans="1:7" x14ac:dyDescent="0.2">
      <c r="A17" s="20"/>
      <c r="B17" s="42" t="s">
        <v>64</v>
      </c>
      <c r="C17" s="14">
        <v>500</v>
      </c>
      <c r="D17"/>
      <c r="E17"/>
      <c r="F17" s="1"/>
      <c r="G17"/>
    </row>
    <row r="18" spans="1:7" x14ac:dyDescent="0.2">
      <c r="A18" s="20"/>
      <c r="B18" s="42" t="s">
        <v>73</v>
      </c>
      <c r="C18" s="14">
        <v>500</v>
      </c>
      <c r="D18"/>
      <c r="E18"/>
      <c r="F18" s="1"/>
      <c r="G18"/>
    </row>
    <row r="19" spans="1:7" x14ac:dyDescent="0.2">
      <c r="A19" s="20"/>
      <c r="B19" s="42" t="s">
        <v>65</v>
      </c>
      <c r="C19" s="14">
        <v>3000</v>
      </c>
      <c r="D19"/>
      <c r="E19"/>
      <c r="F19" s="1"/>
      <c r="G19"/>
    </row>
    <row r="20" spans="1:7" x14ac:dyDescent="0.2">
      <c r="A20" s="20"/>
      <c r="B20" s="42" t="s">
        <v>66</v>
      </c>
      <c r="C20" s="14">
        <v>650</v>
      </c>
      <c r="D20"/>
      <c r="E20"/>
      <c r="F20" s="1"/>
      <c r="G20"/>
    </row>
    <row r="21" spans="1:7" x14ac:dyDescent="0.2">
      <c r="A21" s="20"/>
      <c r="B21" s="42" t="s">
        <v>52</v>
      </c>
      <c r="C21" s="14">
        <v>300</v>
      </c>
      <c r="D21"/>
      <c r="E21"/>
      <c r="F21" s="1"/>
      <c r="G21"/>
    </row>
    <row r="22" spans="1:7" x14ac:dyDescent="0.2">
      <c r="A22" s="20"/>
      <c r="B22" s="42" t="s">
        <v>67</v>
      </c>
      <c r="C22" s="14">
        <v>650</v>
      </c>
      <c r="D22"/>
      <c r="E22"/>
      <c r="F22" s="1"/>
      <c r="G22"/>
    </row>
    <row r="23" spans="1:7" x14ac:dyDescent="0.2">
      <c r="A23" s="20"/>
      <c r="B23" s="42" t="s">
        <v>68</v>
      </c>
      <c r="C23" s="14">
        <v>1100</v>
      </c>
      <c r="D23"/>
      <c r="E23"/>
      <c r="F23" s="1"/>
      <c r="G23"/>
    </row>
    <row r="24" spans="1:7" x14ac:dyDescent="0.2">
      <c r="A24" s="20"/>
      <c r="B24" s="42" t="s">
        <v>51</v>
      </c>
      <c r="C24" s="14">
        <v>2959.82</v>
      </c>
      <c r="D24"/>
      <c r="E24"/>
      <c r="F24" s="1"/>
      <c r="G24"/>
    </row>
    <row r="25" spans="1:7" x14ac:dyDescent="0.2">
      <c r="A25" s="20"/>
      <c r="B25" s="42" t="s">
        <v>69</v>
      </c>
      <c r="C25" s="14">
        <v>150</v>
      </c>
      <c r="D25"/>
      <c r="E25"/>
      <c r="F25" s="1"/>
      <c r="G25"/>
    </row>
    <row r="26" spans="1:7" x14ac:dyDescent="0.2">
      <c r="A26" s="20"/>
      <c r="B26" s="42" t="s">
        <v>70</v>
      </c>
      <c r="C26" s="14">
        <v>50</v>
      </c>
      <c r="D26"/>
      <c r="E26"/>
      <c r="F26" s="1"/>
      <c r="G26"/>
    </row>
    <row r="27" spans="1:7" x14ac:dyDescent="0.2">
      <c r="A27" s="20"/>
      <c r="B27" s="42" t="s">
        <v>71</v>
      </c>
      <c r="C27" s="14">
        <v>5000</v>
      </c>
      <c r="D27"/>
      <c r="E27"/>
      <c r="F27" s="1"/>
      <c r="G27"/>
    </row>
    <row r="28" spans="1:7" x14ac:dyDescent="0.2">
      <c r="A28" s="20"/>
      <c r="B28" s="42" t="s">
        <v>50</v>
      </c>
      <c r="C28" s="14">
        <v>2080</v>
      </c>
      <c r="D28"/>
      <c r="E28"/>
      <c r="F28" s="1"/>
      <c r="G28"/>
    </row>
    <row r="29" spans="1:7" x14ac:dyDescent="0.2">
      <c r="A29" s="20"/>
      <c r="B29" s="42" t="s">
        <v>72</v>
      </c>
      <c r="C29" s="14">
        <v>700</v>
      </c>
      <c r="D29"/>
      <c r="E29"/>
      <c r="F29" s="1"/>
      <c r="G29"/>
    </row>
    <row r="30" spans="1:7" x14ac:dyDescent="0.2">
      <c r="A30" s="20"/>
      <c r="B30" s="42"/>
      <c r="D30"/>
      <c r="E30"/>
      <c r="F30" s="1"/>
      <c r="G30"/>
    </row>
    <row r="31" spans="1:7" x14ac:dyDescent="0.2">
      <c r="A31" s="20"/>
      <c r="B31" s="42"/>
      <c r="D31"/>
      <c r="E31"/>
      <c r="F31" s="1"/>
      <c r="G31"/>
    </row>
    <row r="32" spans="1:7" x14ac:dyDescent="0.2">
      <c r="A32" s="20" t="s">
        <v>32</v>
      </c>
      <c r="B32" s="41"/>
      <c r="D32"/>
      <c r="E32"/>
      <c r="F32" s="1"/>
      <c r="G32" s="1"/>
    </row>
    <row r="33" spans="1:7" x14ac:dyDescent="0.2">
      <c r="A33" s="20"/>
      <c r="B33" s="41"/>
      <c r="D33"/>
      <c r="E33"/>
      <c r="F33" s="1"/>
      <c r="G33" s="1"/>
    </row>
    <row r="34" spans="1:7" x14ac:dyDescent="0.2">
      <c r="A34" s="20" t="s">
        <v>1</v>
      </c>
      <c r="C34" s="25">
        <f>SUM(C9:C32)</f>
        <v>26879.82</v>
      </c>
      <c r="D34"/>
      <c r="E34"/>
      <c r="F34" s="1"/>
      <c r="G34"/>
    </row>
    <row r="35" spans="1:7" ht="15.75" thickBot="1" x14ac:dyDescent="0.25">
      <c r="A35" s="22" t="s">
        <v>23</v>
      </c>
      <c r="B35" s="48"/>
      <c r="C35" s="21">
        <f>C4</f>
        <v>25.07</v>
      </c>
      <c r="D35"/>
      <c r="E35"/>
      <c r="F35" s="1"/>
      <c r="G35"/>
    </row>
    <row r="36" spans="1:7" ht="30.75" thickBot="1" x14ac:dyDescent="0.25">
      <c r="A36" s="8" t="s">
        <v>19</v>
      </c>
      <c r="B36" s="26" t="s">
        <v>24</v>
      </c>
      <c r="C36" s="27">
        <f>C6-C34-C35</f>
        <v>-17010.760000000002</v>
      </c>
      <c r="D36"/>
      <c r="E36"/>
      <c r="F36" s="1"/>
      <c r="G36"/>
    </row>
    <row r="37" spans="1:7" ht="15.75" x14ac:dyDescent="0.2">
      <c r="A37" s="28"/>
      <c r="D37"/>
      <c r="E37"/>
      <c r="F37" s="1"/>
      <c r="G37" s="1"/>
    </row>
    <row r="38" spans="1:7" ht="16.5" thickBot="1" x14ac:dyDescent="0.25">
      <c r="A38" s="45" t="s">
        <v>11</v>
      </c>
      <c r="B38" s="47"/>
      <c r="C38" s="46"/>
      <c r="D38"/>
      <c r="E38"/>
      <c r="F38" s="1"/>
      <c r="G38"/>
    </row>
    <row r="39" spans="1:7" ht="16.5" thickBot="1" x14ac:dyDescent="0.25">
      <c r="A39" s="8" t="s">
        <v>9</v>
      </c>
      <c r="B39" s="19" t="s">
        <v>55</v>
      </c>
      <c r="C39" s="29" t="s">
        <v>6</v>
      </c>
      <c r="D39" s="1"/>
      <c r="E39"/>
      <c r="F39" s="1"/>
      <c r="G39"/>
    </row>
    <row r="40" spans="1:7" x14ac:dyDescent="0.2">
      <c r="A40" s="20" t="s">
        <v>29</v>
      </c>
      <c r="B40" s="41"/>
      <c r="C40" s="30">
        <v>0</v>
      </c>
      <c r="D40"/>
      <c r="E40"/>
      <c r="F40" s="1"/>
      <c r="G40"/>
    </row>
    <row r="41" spans="1:7" x14ac:dyDescent="0.2">
      <c r="A41" s="20"/>
      <c r="B41" s="41"/>
      <c r="C41" s="30"/>
      <c r="D41"/>
      <c r="E41"/>
      <c r="F41" s="1"/>
      <c r="G41"/>
    </row>
    <row r="42" spans="1:7" x14ac:dyDescent="0.2">
      <c r="A42" s="20"/>
      <c r="B42" s="41"/>
      <c r="C42" s="30"/>
      <c r="D42"/>
      <c r="E42"/>
      <c r="F42" s="1"/>
      <c r="G42"/>
    </row>
    <row r="43" spans="1:7" x14ac:dyDescent="0.2">
      <c r="A43" s="20"/>
      <c r="B43" s="41"/>
      <c r="C43" s="30"/>
      <c r="D43"/>
      <c r="E43"/>
      <c r="F43" s="1"/>
      <c r="G43"/>
    </row>
    <row r="44" spans="1:7" s="11" customFormat="1" x14ac:dyDescent="0.2">
      <c r="A44" s="20" t="s">
        <v>30</v>
      </c>
      <c r="B44" s="41"/>
      <c r="C44" s="14"/>
      <c r="D44"/>
      <c r="E44"/>
      <c r="F44" s="1"/>
      <c r="G44"/>
    </row>
    <row r="45" spans="1:7" s="11" customFormat="1" x14ac:dyDescent="0.2">
      <c r="A45" s="20"/>
      <c r="B45" s="41"/>
      <c r="C45" s="32"/>
      <c r="D45"/>
      <c r="E45"/>
      <c r="F45" s="1"/>
      <c r="G45"/>
    </row>
    <row r="46" spans="1:7" x14ac:dyDescent="0.2">
      <c r="A46" s="31" t="s">
        <v>33</v>
      </c>
      <c r="B46" s="41"/>
      <c r="C46" s="30">
        <v>0</v>
      </c>
      <c r="D46"/>
      <c r="E46"/>
      <c r="F46" s="1"/>
      <c r="G46"/>
    </row>
    <row r="47" spans="1:7" ht="12.75" customHeight="1" x14ac:dyDescent="0.2">
      <c r="A47" s="31"/>
      <c r="B47" s="24"/>
      <c r="D47"/>
      <c r="E47"/>
      <c r="F47" s="1"/>
      <c r="G47"/>
    </row>
    <row r="48" spans="1:7" ht="12.75" customHeight="1" x14ac:dyDescent="0.2">
      <c r="A48" s="33" t="s">
        <v>22</v>
      </c>
      <c r="B48" s="24"/>
      <c r="C48" s="34">
        <f>SUM(C40:C46)</f>
        <v>0</v>
      </c>
      <c r="D48"/>
      <c r="E48"/>
      <c r="F48" s="1"/>
      <c r="G48"/>
    </row>
    <row r="49" spans="1:7" ht="13.5" thickBot="1" x14ac:dyDescent="0.25">
      <c r="A49" s="35"/>
      <c r="B49" s="24"/>
      <c r="C49" s="36"/>
      <c r="D49"/>
      <c r="E49"/>
      <c r="F49" s="1"/>
      <c r="G49"/>
    </row>
    <row r="50" spans="1:7" ht="16.5" thickBot="1" x14ac:dyDescent="0.25">
      <c r="A50" s="8" t="s">
        <v>8</v>
      </c>
      <c r="B50" s="19" t="str">
        <f>B39</f>
        <v>Description: 07/01/2022 -07/31/2022</v>
      </c>
      <c r="C50" s="29" t="s">
        <v>7</v>
      </c>
      <c r="D50"/>
      <c r="E50"/>
      <c r="F50" s="1"/>
      <c r="G50"/>
    </row>
    <row r="51" spans="1:7" x14ac:dyDescent="0.2">
      <c r="A51" s="20" t="s">
        <v>26</v>
      </c>
      <c r="B51" s="44" t="s">
        <v>56</v>
      </c>
      <c r="C51" s="32">
        <v>664</v>
      </c>
      <c r="D51"/>
      <c r="E51"/>
      <c r="F51" s="1"/>
      <c r="G51"/>
    </row>
    <row r="52" spans="1:7" x14ac:dyDescent="0.2">
      <c r="A52" s="20"/>
      <c r="B52" s="44"/>
      <c r="C52" s="32"/>
      <c r="D52"/>
      <c r="E52" s="51"/>
      <c r="F52" s="1"/>
      <c r="G52"/>
    </row>
    <row r="53" spans="1:7" x14ac:dyDescent="0.2">
      <c r="A53" s="20"/>
      <c r="B53" s="44"/>
      <c r="C53" s="32"/>
      <c r="D53"/>
      <c r="E53" s="51"/>
      <c r="F53" s="1"/>
      <c r="G53"/>
    </row>
    <row r="54" spans="1:7" x14ac:dyDescent="0.2">
      <c r="A54" s="20"/>
      <c r="B54" s="44"/>
      <c r="C54" s="32"/>
      <c r="D54"/>
      <c r="E54"/>
      <c r="F54" s="1"/>
      <c r="G54"/>
    </row>
    <row r="55" spans="1:7" s="23" customFormat="1" ht="15" x14ac:dyDescent="0.2">
      <c r="A55" s="20"/>
      <c r="B55" s="39"/>
      <c r="C55" s="30"/>
      <c r="D55"/>
      <c r="E55"/>
      <c r="F55" s="1"/>
      <c r="G55"/>
    </row>
    <row r="56" spans="1:7" s="23" customFormat="1" ht="15" x14ac:dyDescent="0.2">
      <c r="A56" s="20" t="s">
        <v>28</v>
      </c>
      <c r="B56" s="39"/>
      <c r="C56" s="30"/>
      <c r="D56"/>
      <c r="E56"/>
      <c r="F56" s="1"/>
      <c r="G56"/>
    </row>
    <row r="57" spans="1:7" s="23" customFormat="1" ht="15" x14ac:dyDescent="0.2">
      <c r="A57" s="20"/>
      <c r="B57" s="39"/>
      <c r="C57" s="30"/>
      <c r="D57" s="3"/>
      <c r="E57"/>
    </row>
    <row r="58" spans="1:7" s="23" customFormat="1" ht="15" x14ac:dyDescent="0.2">
      <c r="A58" s="24" t="s">
        <v>31</v>
      </c>
      <c r="B58" s="38"/>
      <c r="C58" s="32"/>
      <c r="D58" s="3"/>
      <c r="E58" s="1"/>
    </row>
    <row r="59" spans="1:7" x14ac:dyDescent="0.2">
      <c r="A59" s="20"/>
      <c r="B59" s="38"/>
      <c r="C59" s="32"/>
      <c r="D59" s="3"/>
      <c r="E59"/>
    </row>
    <row r="60" spans="1:7" ht="14.25" x14ac:dyDescent="0.2">
      <c r="A60" s="40" t="s">
        <v>18</v>
      </c>
      <c r="B60" s="39"/>
      <c r="C60" s="34">
        <f>SUM(C51:C58)</f>
        <v>664</v>
      </c>
      <c r="D60" s="3"/>
      <c r="E60"/>
    </row>
    <row r="61" spans="1:7" x14ac:dyDescent="0.2">
      <c r="B61" s="38"/>
      <c r="D61" s="1"/>
      <c r="E61"/>
    </row>
    <row r="62" spans="1:7" x14ac:dyDescent="0.2">
      <c r="B62" s="13" t="s">
        <v>1</v>
      </c>
      <c r="C62" s="25">
        <f>C48-C60</f>
        <v>-664</v>
      </c>
      <c r="D62" s="1"/>
      <c r="E62"/>
    </row>
    <row r="63" spans="1:7" x14ac:dyDescent="0.2">
      <c r="A63" s="38"/>
      <c r="D63" s="1"/>
      <c r="E63"/>
    </row>
    <row r="64" spans="1:7" x14ac:dyDescent="0.2">
      <c r="B64" s="16"/>
      <c r="D64" s="1"/>
      <c r="E64"/>
    </row>
    <row r="65" spans="1:5" x14ac:dyDescent="0.2">
      <c r="A65" s="13"/>
      <c r="D65" s="1"/>
      <c r="E65"/>
    </row>
    <row r="66" spans="1:5" x14ac:dyDescent="0.2">
      <c r="A66" s="13"/>
      <c r="D66" s="1"/>
      <c r="E66"/>
    </row>
    <row r="67" spans="1:5" x14ac:dyDescent="0.2">
      <c r="D67" s="1"/>
      <c r="E67"/>
    </row>
    <row r="68" spans="1:5" x14ac:dyDescent="0.2">
      <c r="D68" s="1"/>
      <c r="E68"/>
    </row>
    <row r="69" spans="1:5" x14ac:dyDescent="0.2">
      <c r="D69" s="1"/>
      <c r="E69"/>
    </row>
    <row r="70" spans="1:5" x14ac:dyDescent="0.2">
      <c r="D70" s="1"/>
      <c r="E70"/>
    </row>
    <row r="71" spans="1:5" x14ac:dyDescent="0.2">
      <c r="D71"/>
      <c r="E71"/>
    </row>
    <row r="72" spans="1:5" x14ac:dyDescent="0.2">
      <c r="D72"/>
      <c r="E72"/>
    </row>
    <row r="73" spans="1:5" x14ac:dyDescent="0.2">
      <c r="D73" s="1"/>
      <c r="E73"/>
    </row>
    <row r="74" spans="1:5" x14ac:dyDescent="0.2">
      <c r="D74"/>
      <c r="E74"/>
    </row>
    <row r="75" spans="1:5" x14ac:dyDescent="0.2">
      <c r="D75" s="1"/>
      <c r="E75"/>
    </row>
    <row r="77" spans="1:5" x14ac:dyDescent="0.2">
      <c r="D77" s="7"/>
      <c r="E77" s="7"/>
    </row>
    <row r="80" spans="1:5" x14ac:dyDescent="0.2">
      <c r="D80" s="7"/>
    </row>
    <row r="82" spans="4:4" x14ac:dyDescent="0.2">
      <c r="D82" s="7"/>
    </row>
    <row r="84" spans="4:4" x14ac:dyDescent="0.2">
      <c r="D84" s="7"/>
    </row>
    <row r="85" spans="4:4" x14ac:dyDescent="0.2">
      <c r="D85" s="7"/>
    </row>
    <row r="86" spans="4:4" x14ac:dyDescent="0.2">
      <c r="D86" s="7"/>
    </row>
    <row r="88" spans="4:4" x14ac:dyDescent="0.2">
      <c r="D88" s="7"/>
    </row>
    <row r="96" spans="4:4" ht="16.5" customHeight="1" x14ac:dyDescent="0.2"/>
    <row r="97" ht="16.5" customHeight="1" x14ac:dyDescent="0.2"/>
  </sheetData>
  <mergeCells count="2">
    <mergeCell ref="A1:C1"/>
    <mergeCell ref="A2:C2"/>
  </mergeCells>
  <phoneticPr fontId="1" type="noConversion"/>
  <printOptions horizontalCentered="1"/>
  <pageMargins left="0.5" right="0.5" top="0.5" bottom="0.5" header="1.1599999999999999" footer="0.28000000000000003"/>
  <pageSetup scale="79" orientation="portrait" r:id="rId1"/>
  <headerFooter alignWithMargins="0">
    <oddFooter>&amp;LPrepared by Sandra Anderson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Account Balances</vt:lpstr>
      <vt:lpstr>Current Year Forecasted Expense</vt:lpstr>
      <vt:lpstr>CLSPTO Cash Flow</vt:lpstr>
      <vt:lpstr>Report</vt:lpstr>
      <vt:lpstr>'CLSPTO Cash Flow'!Cash_Flow</vt:lpstr>
      <vt:lpstr>Report!Print_Area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Sandra Anderson</cp:lastModifiedBy>
  <cp:lastPrinted>2022-05-17T21:20:00Z</cp:lastPrinted>
  <dcterms:created xsi:type="dcterms:W3CDTF">2007-10-08T00:20:30Z</dcterms:created>
  <dcterms:modified xsi:type="dcterms:W3CDTF">2022-09-16T20:36:01Z</dcterms:modified>
</cp:coreProperties>
</file>